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576" windowHeight="8148"/>
  </bookViews>
  <sheets>
    <sheet name="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G16" i="1" l="1"/>
  <c r="H16" i="1"/>
  <c r="I16" i="1"/>
  <c r="J16" i="1"/>
  <c r="G17" i="1"/>
  <c r="H17" i="1"/>
  <c r="I17" i="1"/>
  <c r="J17" i="1"/>
  <c r="G18" i="1"/>
  <c r="H18" i="1"/>
  <c r="I18" i="1"/>
  <c r="J18" i="1"/>
  <c r="G19" i="1"/>
  <c r="H19" i="1"/>
  <c r="I19" i="1"/>
  <c r="J19" i="1"/>
  <c r="G12" i="1"/>
  <c r="H12" i="1"/>
  <c r="I12" i="1"/>
  <c r="J12" i="1"/>
  <c r="G13" i="1"/>
  <c r="H13" i="1"/>
  <c r="I13" i="1"/>
  <c r="J13" i="1"/>
  <c r="G14" i="1"/>
  <c r="H14" i="1"/>
  <c r="I14" i="1"/>
  <c r="J14" i="1"/>
  <c r="D12" i="1"/>
  <c r="J4" i="1"/>
  <c r="J5" i="1"/>
  <c r="J6" i="1"/>
  <c r="J7" i="1"/>
  <c r="J8" i="1"/>
  <c r="J9" i="1"/>
  <c r="G4" i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C16" i="1" l="1"/>
  <c r="C17" i="1"/>
  <c r="C18" i="1"/>
  <c r="C13" i="1"/>
  <c r="C14" i="1"/>
  <c r="C4" i="1"/>
  <c r="C5" i="1"/>
  <c r="C6" i="1"/>
  <c r="C7" i="1"/>
  <c r="C8" i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<sst xmlns="http://schemas.openxmlformats.org/spreadsheetml/2006/main" count="54" uniqueCount="49">
  <si>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</si>
  <si>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</si>
  <si>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</si>
  <si>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</si>
  <si>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</si>
  <si>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</si>
  <si>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</si>
  <si>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</si>
  <si>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</si>
  <si>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</si>
  <si>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</si>
  <si>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</si>
  <si>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</si>
  <si>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</si>
  <si>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</si>
  <si>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</si>
  <si>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</si>
  <si>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</si>
  <si>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</si>
  <si>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</si>
  <si>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</si>
  <si>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</si>
  <si>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</si>
  <si>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</si>
  <si>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</si>
  <si>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</si>
  <si>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 25 г.о. Самара</t>
  </si>
  <si>
    <t>Батон</t>
  </si>
  <si>
    <t>Хлеб пшеничный</t>
  </si>
  <si>
    <t>Хлеб ржаной</t>
  </si>
  <si>
    <t>200</t>
  </si>
  <si>
    <t>Итого</t>
  </si>
  <si>
    <t>40</t>
  </si>
  <si>
    <t>20</t>
  </si>
  <si>
    <t>Сыр (порциями)</t>
  </si>
  <si>
    <t>Какао Несквик с молоком</t>
  </si>
  <si>
    <t>Масло сливочное (порциями)</t>
  </si>
  <si>
    <t>Каша молочная из риса и пшена с маслом (вязкая)</t>
  </si>
  <si>
    <t>10</t>
  </si>
  <si>
    <t>250/10</t>
  </si>
  <si>
    <t>60</t>
  </si>
  <si>
    <t>550</t>
  </si>
  <si>
    <t>Щи из свежей капусты с картофелем и сметаной с зеленью</t>
  </si>
  <si>
    <t>250/10/1</t>
  </si>
  <si>
    <t>Рагу из птицы</t>
  </si>
  <si>
    <t>Компот из смеси сухофруктов</t>
  </si>
  <si>
    <t>801</t>
  </si>
  <si>
    <t>52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</si>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</sst>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руб.-419];[Red]&quot;-&quot;#,##0.00&quot; &quot;[$руб.-419]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  <xf numFmtId="0" fontId="3" fillId="0" borderId="0"/>
    <xf numFmtId="0" fontId="3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0" borderId="0" xfId="0" applyBorder="1"/>
    <xf numFmtId="0" fontId="0" fillId="0" borderId="21" xfId="0" applyBorder="1"/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24" xfId="0" applyNumberFormat="1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wrapText="1"/>
      <protection locked="0"/>
    </xf>
    <xf numFmtId="49" fontId="0" fillId="2" borderId="18" xfId="0" applyNumberFormat="1" applyFill="1" applyBorder="1" applyProtection="1">
      <protection locked="0"/>
    </xf>
    <xf numFmtId="49" fontId="0" fillId="2" borderId="23" xfId="0" applyNumberFormat="1" applyFill="1" applyBorder="1" applyAlignment="1" applyProtection="1">
      <alignment wrapText="1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left" vertical="justify" wrapText="1"/>
      <protection locked="0"/>
    </xf>
    <xf numFmtId="49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</cellXfs>
  <cellStyles count="8">
    <cellStyle name="Heading" xfId="2"/>
    <cellStyle name="Heading1" xfId="3"/>
    <cellStyle name="Result" xfId="4"/>
    <cellStyle name="Result2" xfId="5"/>
    <cellStyle name="Result2 2" xfId="6"/>
    <cellStyle name="Result2_1" xfId="7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82;&#1088;&#1077;&#1090;&#1072;&#1088;&#1100;\AppData\Local\Microsoft\Windows\INetCache\Content.Outlook\JI27B9MU\13-14%20&#1089;%2012%20&#1080;%20&#1089;&#1090;&#1072;&#1088;&#1096;&#1077;.od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1-18%20&#1089;%2012%20&#1083;&#1077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2">
          <cell r="P52" t="str">
            <v>14</v>
          </cell>
        </row>
        <row r="53">
          <cell r="P53" t="str">
            <v>15</v>
          </cell>
        </row>
        <row r="54">
          <cell r="P54" t="str">
            <v>175</v>
          </cell>
        </row>
        <row r="55">
          <cell r="P55" t="str">
            <v>1044</v>
          </cell>
        </row>
        <row r="56">
          <cell r="P56" t="str">
            <v>0003</v>
          </cell>
        </row>
        <row r="60">
          <cell r="P60" t="str">
            <v>88</v>
          </cell>
        </row>
        <row r="61">
          <cell r="P61" t="str">
            <v>289</v>
          </cell>
        </row>
        <row r="62">
          <cell r="P62" t="str">
            <v>349</v>
          </cell>
        </row>
        <row r="63">
          <cell r="P63" t="str">
            <v>0002</v>
          </cell>
        </row>
        <row r="64">
          <cell r="P64" t="str">
            <v>0001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2"/>
      <sheetName val="3"/>
      <sheetName val="4"/>
      <sheetName val="5"/>
      <sheetName val="6"/>
      <sheetName val="7"/>
    </sheetNames>
    <sheetDataSet>
      <sheetData sheetId="0"/>
      <sheetData sheetId="1">
        <row r="20">
          <cell r="X20">
            <v>75</v>
          </cell>
          <cell r="Y20">
            <v>0.1</v>
          </cell>
          <cell r="Z20">
            <v>8.1999999999999993</v>
          </cell>
          <cell r="AA20">
            <v>0.1</v>
          </cell>
        </row>
        <row r="21">
          <cell r="X21">
            <v>58</v>
          </cell>
          <cell r="Y21">
            <v>3.69</v>
          </cell>
          <cell r="Z21">
            <v>4.74</v>
          </cell>
        </row>
        <row r="22">
          <cell r="X22">
            <v>341</v>
          </cell>
          <cell r="Y22">
            <v>7.08</v>
          </cell>
          <cell r="Z22">
            <v>11.23</v>
          </cell>
          <cell r="AA22">
            <v>38</v>
          </cell>
        </row>
        <row r="23">
          <cell r="X23">
            <v>97</v>
          </cell>
          <cell r="Y23">
            <v>3.19</v>
          </cell>
          <cell r="Z23">
            <v>3.19</v>
          </cell>
          <cell r="AA23">
            <v>13.86</v>
          </cell>
        </row>
        <row r="24">
          <cell r="X24">
            <v>171</v>
          </cell>
          <cell r="Y24">
            <v>5.2</v>
          </cell>
          <cell r="Z24">
            <v>2.17</v>
          </cell>
          <cell r="AA24">
            <v>32.5</v>
          </cell>
        </row>
        <row r="25">
          <cell r="X25">
            <v>742</v>
          </cell>
          <cell r="Y25">
            <v>19.260000000000002</v>
          </cell>
          <cell r="Z25">
            <v>29.53</v>
          </cell>
          <cell r="AA25">
            <v>84.46</v>
          </cell>
        </row>
        <row r="27">
          <cell r="B27" t="str">
            <v>Салат из свеклы отварной</v>
          </cell>
          <cell r="X27">
            <v>43</v>
          </cell>
          <cell r="Y27">
            <v>0.69</v>
          </cell>
          <cell r="Z27">
            <v>2.68</v>
          </cell>
          <cell r="AA27">
            <v>4.01</v>
          </cell>
        </row>
        <row r="28">
          <cell r="X28">
            <v>108</v>
          </cell>
          <cell r="Y28">
            <v>2.7</v>
          </cell>
          <cell r="Z28">
            <v>6.99</v>
          </cell>
          <cell r="AA28">
            <v>11.57</v>
          </cell>
        </row>
        <row r="29">
          <cell r="X29">
            <v>314</v>
          </cell>
          <cell r="Y29">
            <v>10.31</v>
          </cell>
          <cell r="Z29">
            <v>7.72</v>
          </cell>
          <cell r="AA29">
            <v>20.32</v>
          </cell>
        </row>
        <row r="30">
          <cell r="X30">
            <v>152</v>
          </cell>
          <cell r="Y30">
            <v>0.45</v>
          </cell>
          <cell r="Z30">
            <v>10.6</v>
          </cell>
          <cell r="AA30">
            <v>13.62</v>
          </cell>
        </row>
        <row r="31">
          <cell r="X31">
            <v>126</v>
          </cell>
          <cell r="Y31">
            <v>4.18</v>
          </cell>
          <cell r="Z31">
            <v>1.68</v>
          </cell>
          <cell r="AA31">
            <v>28.09</v>
          </cell>
        </row>
        <row r="32">
          <cell r="X32">
            <v>68</v>
          </cell>
          <cell r="Y32">
            <v>3</v>
          </cell>
          <cell r="AA32">
            <v>13</v>
          </cell>
        </row>
        <row r="33">
          <cell r="X33">
            <v>811</v>
          </cell>
          <cell r="Y33">
            <v>21.33</v>
          </cell>
          <cell r="Z33">
            <v>29.67</v>
          </cell>
          <cell r="AA33">
            <v>90.61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4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2" t="s">
        <v>26</v>
      </c>
      <c r="C1" s="23"/>
      <c r="D1" s="24"/>
      <c r="E1" t="s">
        <v>21</v>
      </c>
      <c r="F1" s="14"/>
      <c r="I1" t="s">
        <v>1</v>
      </c>
      <c r="J1" s="13">
        <v>44481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4.4" customHeight="1" x14ac:dyDescent="0.3">
      <c r="A4" s="2" t="s">
        <v>10</v>
      </c>
      <c r="B4" s="1"/>
      <c r="C4" s="25" t="str">
        <f>[1]Лист1!P52</f>
        <v>14</v>
      </c>
      <c r="D4" s="26" t="s">
        <v>36</v>
      </c>
      <c r="E4" s="14" t="s">
        <v>38</v>
      </c>
      <c r="F4" s="14"/>
      <c r="G4" s="14">
        <f>'[2]2'!X20</f>
        <v>75</v>
      </c>
      <c r="H4" s="14">
        <f>'[2]2'!Y20</f>
        <v>0.1</v>
      </c>
      <c r="I4" s="14">
        <f>'[2]2'!Z20</f>
        <v>8.1999999999999993</v>
      </c>
      <c r="J4" s="14">
        <f>'[2]2'!AA20</f>
        <v>0.1</v>
      </c>
    </row>
    <row r="5" spans="1:10" x14ac:dyDescent="0.3">
      <c r="A5" s="3"/>
      <c r="B5" s="1" t="s">
        <v>11</v>
      </c>
      <c r="C5" s="14" t="str">
        <f>[1]Лист1!P53</f>
        <v>15</v>
      </c>
      <c r="D5" s="27" t="s">
        <v>34</v>
      </c>
      <c r="E5" s="14" t="s">
        <v>33</v>
      </c>
      <c r="F5" s="14"/>
      <c r="G5" s="14">
        <f>'[2]2'!X21</f>
        <v>58</v>
      </c>
      <c r="H5" s="14">
        <f>'[2]2'!Y21</f>
        <v>3.69</v>
      </c>
      <c r="I5" s="14">
        <f>'[2]2'!Z21</f>
        <v>4.74</v>
      </c>
      <c r="J5" s="14">
        <f>'[2]2'!AA21</f>
        <v>0</v>
      </c>
    </row>
    <row r="6" spans="1:10" ht="28.8" x14ac:dyDescent="0.3">
      <c r="A6" s="3"/>
      <c r="B6" s="6" t="s">
        <v>11</v>
      </c>
      <c r="C6" s="14" t="str">
        <f>[1]Лист1!P54</f>
        <v>175</v>
      </c>
      <c r="D6" s="27" t="s">
        <v>37</v>
      </c>
      <c r="E6" s="14" t="s">
        <v>39</v>
      </c>
      <c r="F6" s="14"/>
      <c r="G6" s="14">
        <f>'[2]2'!X22</f>
        <v>341</v>
      </c>
      <c r="H6" s="14">
        <f>'[2]2'!Y22</f>
        <v>7.08</v>
      </c>
      <c r="I6" s="14">
        <f>'[2]2'!Z22</f>
        <v>11.23</v>
      </c>
      <c r="J6" s="14">
        <f>'[2]2'!AA22</f>
        <v>38</v>
      </c>
    </row>
    <row r="7" spans="1:10" x14ac:dyDescent="0.3">
      <c r="A7" s="3"/>
      <c r="B7" s="1" t="s">
        <v>12</v>
      </c>
      <c r="C7" s="14" t="str">
        <f>[1]Лист1!P55</f>
        <v>1044</v>
      </c>
      <c r="D7" s="27" t="s">
        <v>35</v>
      </c>
      <c r="E7" s="14" t="s">
        <v>30</v>
      </c>
      <c r="F7" s="14"/>
      <c r="G7" s="14">
        <f>'[2]2'!X23</f>
        <v>97</v>
      </c>
      <c r="H7" s="14">
        <f>'[2]2'!Y23</f>
        <v>3.19</v>
      </c>
      <c r="I7" s="14">
        <f>'[2]2'!Z23</f>
        <v>3.19</v>
      </c>
      <c r="J7" s="14">
        <f>'[2]2'!AA23</f>
        <v>13.86</v>
      </c>
    </row>
    <row r="8" spans="1:10" x14ac:dyDescent="0.3">
      <c r="A8" s="3"/>
      <c r="B8" s="1" t="s">
        <v>22</v>
      </c>
      <c r="C8" s="28" t="str">
        <f>[1]Лист1!P56</f>
        <v>0003</v>
      </c>
      <c r="D8" s="29" t="s">
        <v>27</v>
      </c>
      <c r="E8" s="14" t="s">
        <v>40</v>
      </c>
      <c r="F8" s="14"/>
      <c r="G8" s="14">
        <f>'[2]2'!X24</f>
        <v>171</v>
      </c>
      <c r="H8" s="14">
        <f>'[2]2'!Y24</f>
        <v>5.2</v>
      </c>
      <c r="I8" s="14">
        <f>'[2]2'!Z24</f>
        <v>2.17</v>
      </c>
      <c r="J8" s="14">
        <f>'[2]2'!AA24</f>
        <v>32.5</v>
      </c>
    </row>
    <row r="9" spans="1:10" ht="15" thickBot="1" x14ac:dyDescent="0.35">
      <c r="A9" s="21"/>
      <c r="B9" s="18"/>
      <c r="C9" s="30"/>
      <c r="D9" s="31" t="s">
        <v>31</v>
      </c>
      <c r="E9" s="30" t="s">
        <v>41</v>
      </c>
      <c r="F9" s="30">
        <v>70</v>
      </c>
      <c r="G9" s="30">
        <f>'[2]2'!X25</f>
        <v>742</v>
      </c>
      <c r="H9" s="30">
        <f>'[2]2'!Y25</f>
        <v>19.260000000000002</v>
      </c>
      <c r="I9" s="30">
        <f>'[2]2'!Z25</f>
        <v>29.53</v>
      </c>
      <c r="J9" s="32">
        <f>'[2]2'!AA25</f>
        <v>84.46</v>
      </c>
    </row>
    <row r="10" spans="1:10" x14ac:dyDescent="0.3">
      <c r="A10" s="3" t="s">
        <v>13</v>
      </c>
      <c r="B10" s="7"/>
      <c r="C10" s="25"/>
      <c r="D10" s="33"/>
      <c r="E10" s="25"/>
      <c r="F10" s="25"/>
      <c r="G10" s="25"/>
      <c r="H10" s="25"/>
      <c r="I10" s="25"/>
      <c r="J10" s="34"/>
    </row>
    <row r="11" spans="1:10" ht="15" thickBot="1" x14ac:dyDescent="0.35">
      <c r="A11" s="4"/>
      <c r="B11" s="5"/>
      <c r="C11" s="30"/>
      <c r="D11" s="31"/>
      <c r="E11" s="30"/>
      <c r="F11" s="30"/>
      <c r="G11" s="30"/>
      <c r="H11" s="30"/>
      <c r="I11" s="30"/>
      <c r="J11" s="32"/>
    </row>
    <row r="12" spans="1:10" x14ac:dyDescent="0.3">
      <c r="A12" s="3" t="s">
        <v>14</v>
      </c>
      <c r="B12" s="6" t="s">
        <v>15</v>
      </c>
      <c r="C12" s="35" t="s">
        <v>47</v>
      </c>
      <c r="D12" s="36" t="str">
        <f>'[2]2'!$B$27</f>
        <v>Салат из свеклы отварной</v>
      </c>
      <c r="E12" s="35" t="s">
        <v>48</v>
      </c>
      <c r="F12" s="35"/>
      <c r="G12" s="35">
        <f>'[2]2'!X27</f>
        <v>43</v>
      </c>
      <c r="H12" s="35">
        <f>'[2]2'!Y27</f>
        <v>0.69</v>
      </c>
      <c r="I12" s="35">
        <f>'[2]2'!Z27</f>
        <v>2.68</v>
      </c>
      <c r="J12" s="37">
        <f>'[2]2'!AA27</f>
        <v>4.01</v>
      </c>
    </row>
    <row r="13" spans="1:10" ht="28.8" customHeight="1" x14ac:dyDescent="0.3">
      <c r="A13" s="3"/>
      <c r="B13" s="1" t="s">
        <v>16</v>
      </c>
      <c r="C13" s="14" t="str">
        <f>[1]Лист1!P60</f>
        <v>88</v>
      </c>
      <c r="D13" s="38" t="s">
        <v>42</v>
      </c>
      <c r="E13" s="14" t="s">
        <v>43</v>
      </c>
      <c r="F13" s="14"/>
      <c r="G13" s="14">
        <f>'[2]2'!X28</f>
        <v>108</v>
      </c>
      <c r="H13" s="14">
        <f>'[2]2'!Y28</f>
        <v>2.7</v>
      </c>
      <c r="I13" s="14">
        <f>'[2]2'!Z28</f>
        <v>6.99</v>
      </c>
      <c r="J13" s="39">
        <f>'[2]2'!AA28</f>
        <v>11.57</v>
      </c>
    </row>
    <row r="14" spans="1:10" ht="14.4" customHeight="1" x14ac:dyDescent="0.3">
      <c r="A14" s="3"/>
      <c r="B14" s="1" t="s">
        <v>17</v>
      </c>
      <c r="C14" s="14" t="str">
        <f>[1]Лист1!P61</f>
        <v>289</v>
      </c>
      <c r="D14" s="40" t="s">
        <v>44</v>
      </c>
      <c r="E14" s="14" t="s">
        <v>30</v>
      </c>
      <c r="F14" s="14"/>
      <c r="G14" s="14">
        <f>'[2]2'!X29</f>
        <v>314</v>
      </c>
      <c r="H14" s="14">
        <f>'[2]2'!Y29</f>
        <v>10.31</v>
      </c>
      <c r="I14" s="14">
        <f>'[2]2'!Z29</f>
        <v>7.72</v>
      </c>
      <c r="J14" s="39">
        <f>'[2]2'!AA29</f>
        <v>20.32</v>
      </c>
    </row>
    <row r="15" spans="1:10" x14ac:dyDescent="0.3">
      <c r="A15" s="3"/>
      <c r="B15" s="1" t="s">
        <v>18</v>
      </c>
      <c r="C15" s="14"/>
      <c r="D15" s="40"/>
      <c r="E15" s="14"/>
      <c r="F15" s="14"/>
      <c r="G15" s="14"/>
      <c r="H15" s="14"/>
      <c r="I15" s="14"/>
      <c r="J15" s="39"/>
    </row>
    <row r="16" spans="1:10" ht="14.4" customHeight="1" x14ac:dyDescent="0.3">
      <c r="A16" s="3"/>
      <c r="B16" s="1" t="s">
        <v>19</v>
      </c>
      <c r="C16" s="14" t="str">
        <f>[1]Лист1!P62</f>
        <v>349</v>
      </c>
      <c r="D16" s="40" t="s">
        <v>45</v>
      </c>
      <c r="E16" s="14" t="s">
        <v>30</v>
      </c>
      <c r="F16" s="14"/>
      <c r="G16" s="14">
        <f>'[2]2'!X30</f>
        <v>152</v>
      </c>
      <c r="H16" s="14">
        <f>'[2]2'!Y30</f>
        <v>0.45</v>
      </c>
      <c r="I16" s="14">
        <f>'[2]2'!Z30</f>
        <v>10.6</v>
      </c>
      <c r="J16" s="39">
        <f>'[2]2'!AA30</f>
        <v>13.62</v>
      </c>
    </row>
    <row r="17" spans="1:10" x14ac:dyDescent="0.3">
      <c r="A17" s="3"/>
      <c r="B17" s="1" t="s">
        <v>23</v>
      </c>
      <c r="C17" s="14" t="str">
        <f>[1]Лист1!P63</f>
        <v>0002</v>
      </c>
      <c r="D17" s="40" t="s">
        <v>28</v>
      </c>
      <c r="E17" s="14" t="s">
        <v>48</v>
      </c>
      <c r="F17" s="14"/>
      <c r="G17" s="14">
        <f>'[2]2'!X31</f>
        <v>126</v>
      </c>
      <c r="H17" s="14">
        <f>'[2]2'!Y31</f>
        <v>4.18</v>
      </c>
      <c r="I17" s="14">
        <f>'[2]2'!Z31</f>
        <v>1.68</v>
      </c>
      <c r="J17" s="39">
        <f>'[2]2'!AA31</f>
        <v>28.09</v>
      </c>
    </row>
    <row r="18" spans="1:10" x14ac:dyDescent="0.3">
      <c r="A18" s="3"/>
      <c r="B18" s="1" t="s">
        <v>20</v>
      </c>
      <c r="C18" s="14" t="str">
        <f>[1]Лист1!P64</f>
        <v>0001</v>
      </c>
      <c r="D18" s="40" t="s">
        <v>29</v>
      </c>
      <c r="E18" s="14" t="s">
        <v>32</v>
      </c>
      <c r="F18" s="14"/>
      <c r="G18" s="14">
        <f>'[2]2'!X32</f>
        <v>68</v>
      </c>
      <c r="H18" s="14">
        <f>'[2]2'!Y32</f>
        <v>3</v>
      </c>
      <c r="I18" s="14">
        <f>'[2]2'!Z32</f>
        <v>0</v>
      </c>
      <c r="J18" s="39">
        <f>'[2]2'!AA32</f>
        <v>13</v>
      </c>
    </row>
    <row r="19" spans="1:10" x14ac:dyDescent="0.3">
      <c r="A19" s="3"/>
      <c r="B19" s="16"/>
      <c r="C19" s="28"/>
      <c r="D19" s="41" t="s">
        <v>31</v>
      </c>
      <c r="E19" s="28" t="s">
        <v>46</v>
      </c>
      <c r="F19" s="28">
        <v>90</v>
      </c>
      <c r="G19" s="28">
        <f>'[2]2'!X33</f>
        <v>811</v>
      </c>
      <c r="H19" s="28">
        <f>'[2]2'!Y33</f>
        <v>21.33</v>
      </c>
      <c r="I19" s="28">
        <f>'[2]2'!Z33</f>
        <v>29.67</v>
      </c>
      <c r="J19" s="42">
        <f>'[2]2'!AA33</f>
        <v>90.61</v>
      </c>
    </row>
    <row r="20" spans="1:10" ht="15" thickBot="1" x14ac:dyDescent="0.35">
      <c r="A20" s="20"/>
      <c r="B20" s="5"/>
      <c r="C20" s="5"/>
      <c r="D20" s="17"/>
      <c r="E20" s="11"/>
      <c r="F20" s="15"/>
      <c r="G20" s="11"/>
      <c r="H20" s="11"/>
      <c r="I20" s="11"/>
      <c r="J20" s="12"/>
    </row>
    <row r="21" spans="1:10" x14ac:dyDescent="0.3">
      <c r="A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2021-10-20T08:29:35Z</dcterms:modified>
</cp:coreProperties>
</file>